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filterPrivacy="1" defaultThemeVersion="124226"/>
  <xr:revisionPtr revIDLastSave="0" documentId="13_ncr:1_{3C838C27-D063-9F49-BF0D-BA9FD6B36578}" xr6:coauthVersionLast="36" xr6:coauthVersionMax="36" xr10:uidLastSave="{00000000-0000-0000-0000-000000000000}"/>
  <bookViews>
    <workbookView xWindow="860" yWindow="460" windowWidth="27940" windowHeight="175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93" i="1" l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94" i="1" s="1"/>
</calcChain>
</file>

<file path=xl/sharedStrings.xml><?xml version="1.0" encoding="utf-8"?>
<sst xmlns="http://schemas.openxmlformats.org/spreadsheetml/2006/main" count="371" uniqueCount="157">
  <si>
    <t>ед.изм</t>
  </si>
  <si>
    <t>шт</t>
  </si>
  <si>
    <t>фл</t>
  </si>
  <si>
    <t>упак</t>
  </si>
  <si>
    <t>Штативы  на 20 микропробирок(2 мл)</t>
  </si>
  <si>
    <t>Штативы большие на 50 пробирок(10 мл)</t>
  </si>
  <si>
    <t>Штативы  для пробирок на 40-50мл(265ммх126ммх100мм,кол-во гнезд 21)</t>
  </si>
  <si>
    <t>Итого</t>
  </si>
  <si>
    <t>Приложение №1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</si>
  <si>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</si>
  <si>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</si>
  <si>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</si>
  <si>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</si>
  <si>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</si>
  <si>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</si>
  <si>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</si>
  <si>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 xml:space="preserve">ТОО Квадрат </t>
  </si>
  <si>
    <t>ТОО Surgicare</t>
  </si>
  <si>
    <t>ТОО Лаборо</t>
  </si>
  <si>
    <t>ТОО ANP</t>
  </si>
  <si>
    <t>ТОО Альянс Фарм</t>
  </si>
  <si>
    <t>Аммиак 10% раствор</t>
  </si>
  <si>
    <t>10% 20,0 мл (1 флак) для наружного применения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</si>
  <si>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</si>
  <si>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</si>
  <si>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</si>
  <si>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</si>
  <si>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Нитроглицерин</t>
  </si>
  <si>
    <t>таблетки подъязычные, 0,5 мг</t>
  </si>
  <si>
    <t>табл</t>
  </si>
  <si>
    <t xml:space="preserve"> Кальция глюконат </t>
  </si>
  <si>
    <t xml:space="preserve">10,0 мл  №10 раствор для иньекций  </t>
  </si>
  <si>
    <t xml:space="preserve">Йод </t>
  </si>
  <si>
    <t xml:space="preserve">Раствор спиртовый 5% 20мл </t>
  </si>
  <si>
    <t>Преднизолон</t>
  </si>
  <si>
    <t>раствор для инъекций 30 мг/мл, 1 мл</t>
  </si>
  <si>
    <t>Нифедипин</t>
  </si>
  <si>
    <t>20 мг, в таблетках</t>
  </si>
  <si>
    <t xml:space="preserve">Эпинефрин </t>
  </si>
  <si>
    <t xml:space="preserve"> 0,18% 1 мл раствора для инъекций </t>
  </si>
  <si>
    <t xml:space="preserve">Эуфиллин </t>
  </si>
  <si>
    <t>Раствор для в/в 2,4% - 5мл в амп</t>
  </si>
  <si>
    <t xml:space="preserve">Хлоропирамин </t>
  </si>
  <si>
    <t>раствор для инъекций 20 мг/мл, 1 мл</t>
  </si>
  <si>
    <t>Дифенгидрамина гидрохлорид</t>
  </si>
  <si>
    <t xml:space="preserve">  раствор для иньекций  дифенгидрамина гидрохлорид  1 мл 10 мг,</t>
  </si>
  <si>
    <t>Ацетилсалициловая кислота</t>
  </si>
  <si>
    <t>Ацетилсалициловая кислота 500 мг</t>
  </si>
  <si>
    <t>Магния сульфат</t>
  </si>
  <si>
    <t xml:space="preserve">раствор для инъекций 25% 5мл </t>
  </si>
  <si>
    <t>Скарификатор (автомат)</t>
  </si>
  <si>
    <t>стерильный одноразовый2,8мм с иглой21G</t>
  </si>
  <si>
    <t>Перчатки хирургические латексные , опудренные , стерильные</t>
  </si>
  <si>
    <t>перчатки хирургические латексные , опудренные , стерильные</t>
  </si>
  <si>
    <t>пар</t>
  </si>
  <si>
    <t xml:space="preserve">  Маски медицинские 3слойные </t>
  </si>
  <si>
    <t xml:space="preserve"> на резинке 20 гр/кв м</t>
  </si>
  <si>
    <t>Шапочка берет нестер</t>
  </si>
  <si>
    <t>из нетканного материала, однораз</t>
  </si>
  <si>
    <t>Бахилы низкие н/с</t>
  </si>
  <si>
    <t xml:space="preserve"> из нетканного материала одноразов</t>
  </si>
  <si>
    <t xml:space="preserve">Шпатель терапевтический </t>
  </si>
  <si>
    <t xml:space="preserve">Шпатель одноразовый </t>
  </si>
  <si>
    <t>Система одноразовые</t>
  </si>
  <si>
    <t xml:space="preserve"> для переливания крови ,компонентов крови и кровезаменит</t>
  </si>
  <si>
    <t>Стабизол  6%-500,0 р-р для инфузий</t>
  </si>
  <si>
    <r>
      <t>Раствор Стабизол для в/в инфузии (6% -500 мл, во флаконах);</t>
    </r>
    <r>
      <rPr>
        <sz val="9"/>
        <color theme="1"/>
        <rFont val="Arial"/>
        <family val="2"/>
        <charset val="204"/>
      </rPr>
      <t xml:space="preserve"> 762,75</t>
    </r>
    <r>
      <rPr>
        <sz val="9"/>
        <color theme="1"/>
        <rFont val="Times New Roman"/>
        <family val="1"/>
        <charset val="204"/>
      </rPr>
      <t>т</t>
    </r>
  </si>
  <si>
    <t>Лейкопластырь перфорир</t>
  </si>
  <si>
    <t>2,5*500</t>
  </si>
  <si>
    <t>уп</t>
  </si>
  <si>
    <t xml:space="preserve">Вата медицинская </t>
  </si>
  <si>
    <t xml:space="preserve"> хирургическая, гигроскопич 100гр</t>
  </si>
  <si>
    <t>Натрий фосфорнокислый 2 зам 12 вод х/ч</t>
  </si>
  <si>
    <t>кг</t>
  </si>
  <si>
    <t>Натрий фосфорнокислый 1 зам 2-х водн х/ч</t>
  </si>
  <si>
    <t>Натрий хлористый х/ч</t>
  </si>
  <si>
    <t>натрий хлористый х/ч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</si>
  <si>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</si>
  <si>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</si>
  <si>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</si>
  <si>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</si>
  <si>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Кофеин-бензоат натрия (20% - 1,0 мл №10, в ампулах); 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</si>
  <si>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</si>
  <si>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</si>
  <si>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</si>
  <si>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</si>
  <si>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</si>
  <si>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</si>
  <si>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</si>
  <si>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Набор для определения общего белка на 400 опр.</t>
  </si>
  <si>
    <t xml:space="preserve">набор для определения общего белка 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</si>
  <si>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</si>
  <si>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</si>
  <si>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</si>
  <si>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</si>
  <si>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Мясо-пептонный агар питательный 500 гр.</t>
  </si>
  <si>
    <t>Мясо-пептонный агар питательный</t>
  </si>
  <si>
    <t>мел кормовой в мешках 5 кг</t>
  </si>
  <si>
    <t>Левомицетин 0,5г №100</t>
  </si>
  <si>
    <t>кислота трихлоруксусная хч</t>
  </si>
  <si>
    <t xml:space="preserve">Измерительный сосуд стеклянный комплектующий на полумикроосмометр </t>
  </si>
  <si>
    <t xml:space="preserve">Измерительный сосуд стеклянный комплектующий на полумикроосмометр, комплект из 1000 шт 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</si>
  <si>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</si>
  <si>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</si>
  <si>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</si>
  <si>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</si>
  <si>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>Камера Горяева, четырехсетчатая</t>
  </si>
  <si>
    <t>Чашки Петри стерильные,одноразовые 92*16мм</t>
  </si>
  <si>
    <t>Штативы большие на 20 пробирок(10 мл)</t>
  </si>
  <si>
    <t xml:space="preserve">Стаканы пластиковые с ручкой для химреактивов на 1 л </t>
  </si>
  <si>
    <t>Цилиндры стеклянные на 250мл без подставки</t>
  </si>
  <si>
    <t>Криобокс для ДНК</t>
  </si>
  <si>
    <t>Контейнеры для микропробирок на 100 гнезд для низких температур</t>
  </si>
  <si>
    <t>Ванночки для многоканальной пипетки 10 шт</t>
  </si>
  <si>
    <t>бумага фильтровальная20*20см-1 кг</t>
  </si>
  <si>
    <t>Бумага пергаментная</t>
  </si>
  <si>
    <t>Клеенка подкладочная</t>
  </si>
  <si>
    <t>м</t>
  </si>
  <si>
    <t>термоиндикаторы на 132 (в уп 500шт)</t>
  </si>
  <si>
    <t>термоиндикаторы на 120 в уп 500</t>
  </si>
  <si>
    <t>термоиндикаторы на 180 в уп500шт</t>
  </si>
  <si>
    <t>Микропробирки 0,2 мл в стрипах по 8шт с индивидуальными  прикрепленными крышками (уп 120шт)для ПЦР</t>
  </si>
  <si>
    <t>пипетка Пастера, 3,0мл пластиковая,однократная</t>
  </si>
  <si>
    <t>пипетка Пастера, 3,0мл пластиковая,однократноя</t>
  </si>
  <si>
    <t>пипетка Пастера, 5,0 мл пластиковая,однократная</t>
  </si>
  <si>
    <t xml:space="preserve">пластиковая пробирка с  разд.гель, с активатором свертывания </t>
  </si>
  <si>
    <t xml:space="preserve">пластиковая пробирка с  разд.гель, с активатором свертывания 5,0 мл </t>
  </si>
  <si>
    <t>Жгуты медицинские автоматические многоразовые</t>
  </si>
  <si>
    <t>Стеклянные пробирки ПХ-40мл</t>
  </si>
  <si>
    <t>Одноразовая накидка для посетителей</t>
  </si>
  <si>
    <t>Одноразовый накидка для посетителей</t>
  </si>
  <si>
    <t xml:space="preserve">шприц  </t>
  </si>
  <si>
    <t xml:space="preserve"> 10,0 мл одноразов 3х комп </t>
  </si>
  <si>
    <t>шприцы</t>
  </si>
  <si>
    <t xml:space="preserve"> одноразовые на 5мл, 3х комп </t>
  </si>
  <si>
    <t xml:space="preserve">одноразовые на 20 мл, 3х комп </t>
  </si>
  <si>
    <t>пробка для пеницилиновых флаконов</t>
  </si>
  <si>
    <t xml:space="preserve"> пеницилин 10,0мл</t>
  </si>
  <si>
    <t>пеницилин 10,0мл</t>
  </si>
  <si>
    <t>Колба мерная 25 мл</t>
  </si>
  <si>
    <t>Колба мерная 50 мл</t>
  </si>
  <si>
    <t>Колба мерная 100 мл</t>
  </si>
  <si>
    <t>Кружка мерная на 1л</t>
  </si>
  <si>
    <t>Кружка мерная на 2л</t>
  </si>
  <si>
    <t>Тонометры механические</t>
  </si>
  <si>
    <t>террамицин спрей, 150 мл</t>
  </si>
  <si>
    <t>кокситокс 2,5%-20,0мл</t>
  </si>
  <si>
    <t>Гигрометр психрометрический , с первичной поверкой  от 0 до +40 С</t>
  </si>
  <si>
    <t xml:space="preserve">для помещений склада  </t>
  </si>
  <si>
    <t>термометр максимальный -100+200</t>
  </si>
  <si>
    <t xml:space="preserve">термометры низкотемпературные до -100 С </t>
  </si>
  <si>
    <t>для морозильных камер и холодильников</t>
  </si>
  <si>
    <t>Термометр для холодильников, от 0 до +50 ТС-7-1</t>
  </si>
  <si>
    <t>для фармацевтических холодильников</t>
  </si>
  <si>
    <t>Изотермические контейнеры с хлодогентами для транспортировки компонентов крови 20л датчиками Тм-</t>
  </si>
  <si>
    <t>материал высокопрочный пластик  с чехлом  и датчиком Т</t>
  </si>
  <si>
    <t>Изотермические контейнеры с хлодогентами для транспортировки компонентов крови 5л с датчиками  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</si>
</sst>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</cellXfs>
  <cellStyles count="4">
    <cellStyle name="Обычный" xfId="0" builtinId="0"/>
    <cellStyle name="Обычный 54_Копия План ГЗ в УЗ" xfId="3" xr:uid="{00000000-0005-0000-0000-000001000000}"/>
    <cellStyle name="Обычный 66_Копия План ГЗ в УЗ" xfId="2" xr:uid="{00000000-0005-0000-0000-000002000000}"/>
    <cellStyle name="Обычный 67_Копия План ГЗ в УЗ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R94"/>
  <sheetViews>
    <sheetView tabSelected="1" zoomScale="121" zoomScaleNormal="121" workbookViewId="0">
      <pane ySplit="1" topLeftCell="A4" activePane="bottomLeft" state="frozen"/>
      <selection pane="bottomLeft" activeCell="K21" sqref="K21"/>
    </sheetView>
  </sheetViews>
  <sheetFormatPr baseColWidth="10" defaultColWidth="6.6640625" defaultRowHeight="16" x14ac:dyDescent="0.2"/>
  <cols>
    <col min="1" max="1" width="4.1640625" style="2" bestFit="1" customWidth="1"/>
    <col min="2" max="2" width="26.1640625" style="2" customWidth="1"/>
    <col min="3" max="3" width="28.83203125" style="3" hidden="1" customWidth="1"/>
    <col min="4" max="4" width="10.6640625" style="4" hidden="1" customWidth="1"/>
    <col min="5" max="5" width="5.5" style="3" bestFit="1" customWidth="1"/>
    <col min="6" max="6" width="6.33203125" style="3" customWidth="1"/>
    <col min="7" max="7" width="8.83203125" style="3" customWidth="1"/>
    <col min="8" max="8" width="10.5" style="3" bestFit="1" customWidth="1"/>
    <col min="9" max="9" width="10.83203125" style="3" bestFit="1" customWidth="1"/>
    <col min="10" max="10" width="12.33203125" style="3" customWidth="1"/>
    <col min="11" max="11" width="10.1640625" style="3" bestFit="1" customWidth="1"/>
    <col min="12" max="12" width="9.6640625" style="3" bestFit="1" customWidth="1"/>
    <col min="13" max="13" width="10.33203125" style="3" bestFit="1" customWidth="1"/>
    <col min="14" max="226" width="6.6640625" style="3"/>
    <col min="227" max="16384" width="6.6640625" style="4"/>
  </cols>
  <sheetData>
    <row r="2" spans="1:13" x14ac:dyDescent="0.2">
      <c r="F2" s="5" t="s">
        <v>8</v>
      </c>
      <c r="G2" s="5"/>
      <c r="H2" s="5"/>
    </row>
    <row r="3" spans="1:13" x14ac:dyDescent="0.2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</row>
    <row r="4" spans="1:13" ht="28" x14ac:dyDescent="0.2">
      <c r="A4" s="8" t="s">
        <v>9</v>
      </c>
      <c r="B4" s="8" t="s">
        <v>10</v>
      </c>
      <c r="C4" s="8" t="s">
        <v>11</v>
      </c>
      <c r="D4" s="8" t="s">
        <v>12</v>
      </c>
      <c r="E4" s="8" t="s">
        <v>0</v>
      </c>
      <c r="F4" s="8" t="s">
        <v>13</v>
      </c>
      <c r="G4" s="8" t="s">
        <v>14</v>
      </c>
      <c r="H4" s="8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</row>
    <row r="5" spans="1:13" ht="26" x14ac:dyDescent="0.2">
      <c r="A5" s="9">
        <v>1</v>
      </c>
      <c r="B5" s="10" t="s">
        <v>21</v>
      </c>
      <c r="C5" s="11" t="s">
        <v>22</v>
      </c>
      <c r="D5" s="11" t="s">
        <v>23</v>
      </c>
      <c r="E5" s="12" t="s">
        <v>2</v>
      </c>
      <c r="F5" s="12">
        <v>6500</v>
      </c>
      <c r="G5" s="13">
        <v>40.61</v>
      </c>
      <c r="H5" s="13">
        <f t="shared" ref="H5:H68" si="0">F5*G5</f>
        <v>263965</v>
      </c>
      <c r="I5" s="14"/>
      <c r="J5" s="14"/>
      <c r="K5" s="14"/>
      <c r="L5" s="14"/>
      <c r="M5" s="14"/>
    </row>
    <row r="6" spans="1:13" ht="26" x14ac:dyDescent="0.2">
      <c r="A6" s="15">
        <v>2</v>
      </c>
      <c r="B6" s="16" t="s">
        <v>24</v>
      </c>
      <c r="C6" s="8" t="s">
        <v>25</v>
      </c>
      <c r="D6" s="8" t="s">
        <v>23</v>
      </c>
      <c r="E6" s="17" t="s">
        <v>26</v>
      </c>
      <c r="F6" s="17">
        <v>50</v>
      </c>
      <c r="G6" s="18">
        <v>22.94</v>
      </c>
      <c r="H6" s="13">
        <f t="shared" si="0"/>
        <v>1147</v>
      </c>
      <c r="I6" s="14"/>
      <c r="J6" s="14"/>
      <c r="K6" s="14"/>
      <c r="L6" s="14"/>
      <c r="M6" s="14"/>
    </row>
    <row r="7" spans="1:13" ht="26" x14ac:dyDescent="0.2">
      <c r="A7" s="15">
        <v>3</v>
      </c>
      <c r="B7" s="19" t="s">
        <v>27</v>
      </c>
      <c r="C7" s="20" t="s">
        <v>28</v>
      </c>
      <c r="D7" s="8" t="s">
        <v>23</v>
      </c>
      <c r="E7" s="20" t="s">
        <v>29</v>
      </c>
      <c r="F7" s="17">
        <v>160</v>
      </c>
      <c r="G7" s="18">
        <v>2.82</v>
      </c>
      <c r="H7" s="13">
        <f t="shared" si="0"/>
        <v>451.2</v>
      </c>
      <c r="I7" s="14"/>
      <c r="J7" s="14"/>
      <c r="K7" s="14"/>
      <c r="L7" s="14"/>
      <c r="M7" s="14"/>
    </row>
    <row r="8" spans="1:13" ht="26" x14ac:dyDescent="0.2">
      <c r="A8" s="9">
        <v>4</v>
      </c>
      <c r="B8" s="16" t="s">
        <v>30</v>
      </c>
      <c r="C8" s="8" t="s">
        <v>31</v>
      </c>
      <c r="D8" s="8" t="s">
        <v>23</v>
      </c>
      <c r="E8" s="17" t="s">
        <v>26</v>
      </c>
      <c r="F8" s="17">
        <v>200</v>
      </c>
      <c r="G8" s="18">
        <v>43.63</v>
      </c>
      <c r="H8" s="13">
        <f t="shared" si="0"/>
        <v>8726</v>
      </c>
      <c r="I8" s="14"/>
      <c r="J8" s="14"/>
      <c r="K8" s="14"/>
      <c r="L8" s="14"/>
      <c r="M8" s="14"/>
    </row>
    <row r="9" spans="1:13" ht="26" x14ac:dyDescent="0.2">
      <c r="A9" s="15">
        <v>5</v>
      </c>
      <c r="B9" s="16" t="s">
        <v>32</v>
      </c>
      <c r="C9" s="8" t="s">
        <v>33</v>
      </c>
      <c r="D9" s="8" t="s">
        <v>23</v>
      </c>
      <c r="E9" s="17" t="s">
        <v>2</v>
      </c>
      <c r="F9" s="17">
        <v>10</v>
      </c>
      <c r="G9" s="18">
        <v>70.349999999999994</v>
      </c>
      <c r="H9" s="13">
        <f t="shared" si="0"/>
        <v>703.5</v>
      </c>
      <c r="I9" s="14"/>
      <c r="J9" s="14"/>
      <c r="K9" s="14"/>
      <c r="L9" s="14"/>
      <c r="M9" s="14"/>
    </row>
    <row r="10" spans="1:13" ht="26" x14ac:dyDescent="0.2">
      <c r="A10" s="15">
        <v>6</v>
      </c>
      <c r="B10" s="16" t="s">
        <v>34</v>
      </c>
      <c r="C10" s="8" t="s">
        <v>35</v>
      </c>
      <c r="D10" s="8" t="s">
        <v>23</v>
      </c>
      <c r="E10" s="17" t="s">
        <v>26</v>
      </c>
      <c r="F10" s="17">
        <v>12</v>
      </c>
      <c r="G10" s="18">
        <v>94.21</v>
      </c>
      <c r="H10" s="13">
        <f t="shared" si="0"/>
        <v>1130.52</v>
      </c>
      <c r="I10" s="14"/>
      <c r="J10" s="14"/>
      <c r="K10" s="14"/>
      <c r="L10" s="14"/>
      <c r="M10" s="14"/>
    </row>
    <row r="11" spans="1:13" ht="26" x14ac:dyDescent="0.2">
      <c r="A11" s="9">
        <v>7</v>
      </c>
      <c r="B11" s="16" t="s">
        <v>36</v>
      </c>
      <c r="C11" s="8" t="s">
        <v>37</v>
      </c>
      <c r="D11" s="8" t="s">
        <v>23</v>
      </c>
      <c r="E11" s="8" t="s">
        <v>29</v>
      </c>
      <c r="F11" s="21">
        <v>54.44</v>
      </c>
      <c r="G11" s="17">
        <v>10.27</v>
      </c>
      <c r="H11" s="13">
        <f t="shared" si="0"/>
        <v>559.09879999999998</v>
      </c>
      <c r="I11" s="14"/>
      <c r="J11" s="14"/>
      <c r="K11" s="14"/>
      <c r="L11" s="14"/>
      <c r="M11" s="14"/>
    </row>
    <row r="12" spans="1:13" ht="26" x14ac:dyDescent="0.2">
      <c r="A12" s="15">
        <v>8</v>
      </c>
      <c r="B12" s="16" t="s">
        <v>38</v>
      </c>
      <c r="C12" s="8" t="s">
        <v>39</v>
      </c>
      <c r="D12" s="8" t="s">
        <v>23</v>
      </c>
      <c r="E12" s="8" t="s">
        <v>26</v>
      </c>
      <c r="F12" s="17">
        <v>31</v>
      </c>
      <c r="G12" s="17">
        <v>54.89</v>
      </c>
      <c r="H12" s="13">
        <f t="shared" si="0"/>
        <v>1701.59</v>
      </c>
      <c r="I12" s="14"/>
      <c r="J12" s="14"/>
      <c r="K12" s="14"/>
      <c r="L12" s="14"/>
      <c r="M12" s="14"/>
    </row>
    <row r="13" spans="1:13" ht="26" x14ac:dyDescent="0.2">
      <c r="A13" s="15">
        <v>9</v>
      </c>
      <c r="B13" s="16" t="s">
        <v>40</v>
      </c>
      <c r="C13" s="8" t="s">
        <v>41</v>
      </c>
      <c r="D13" s="8" t="s">
        <v>23</v>
      </c>
      <c r="E13" s="17" t="s">
        <v>26</v>
      </c>
      <c r="F13" s="17">
        <v>40</v>
      </c>
      <c r="G13" s="18">
        <v>17.12</v>
      </c>
      <c r="H13" s="13">
        <f t="shared" si="0"/>
        <v>684.80000000000007</v>
      </c>
      <c r="I13" s="14"/>
      <c r="J13" s="14"/>
      <c r="K13" s="14"/>
      <c r="L13" s="14"/>
      <c r="M13" s="14"/>
    </row>
    <row r="14" spans="1:13" ht="26" x14ac:dyDescent="0.2">
      <c r="A14" s="9">
        <v>10</v>
      </c>
      <c r="B14" s="16" t="s">
        <v>42</v>
      </c>
      <c r="C14" s="8" t="s">
        <v>43</v>
      </c>
      <c r="D14" s="8" t="s">
        <v>23</v>
      </c>
      <c r="E14" s="8" t="s">
        <v>26</v>
      </c>
      <c r="F14" s="21">
        <v>11.12</v>
      </c>
      <c r="G14" s="17">
        <v>83.13</v>
      </c>
      <c r="H14" s="13">
        <f t="shared" si="0"/>
        <v>924.40559999999994</v>
      </c>
      <c r="I14" s="14"/>
      <c r="J14" s="14"/>
      <c r="K14" s="14"/>
      <c r="L14" s="14"/>
      <c r="M14" s="14"/>
    </row>
    <row r="15" spans="1:13" ht="26" x14ac:dyDescent="0.2">
      <c r="A15" s="15">
        <v>11</v>
      </c>
      <c r="B15" s="16" t="s">
        <v>44</v>
      </c>
      <c r="C15" s="8" t="s">
        <v>45</v>
      </c>
      <c r="D15" s="8" t="s">
        <v>23</v>
      </c>
      <c r="E15" s="17" t="s">
        <v>26</v>
      </c>
      <c r="F15" s="17">
        <v>10</v>
      </c>
      <c r="G15" s="18">
        <v>7.19</v>
      </c>
      <c r="H15" s="13">
        <f t="shared" si="0"/>
        <v>71.900000000000006</v>
      </c>
      <c r="I15" s="14"/>
      <c r="J15" s="14"/>
      <c r="K15" s="14"/>
      <c r="L15" s="14"/>
      <c r="M15" s="14"/>
    </row>
    <row r="16" spans="1:13" ht="26" x14ac:dyDescent="0.2">
      <c r="A16" s="15">
        <v>12</v>
      </c>
      <c r="B16" s="16" t="s">
        <v>46</v>
      </c>
      <c r="C16" s="8" t="s">
        <v>47</v>
      </c>
      <c r="D16" s="8" t="s">
        <v>23</v>
      </c>
      <c r="E16" s="17" t="s">
        <v>29</v>
      </c>
      <c r="F16" s="17">
        <v>120</v>
      </c>
      <c r="G16" s="18">
        <v>1.97</v>
      </c>
      <c r="H16" s="13">
        <f t="shared" si="0"/>
        <v>236.4</v>
      </c>
      <c r="I16" s="14"/>
      <c r="J16" s="14"/>
      <c r="K16" s="14"/>
      <c r="L16" s="14"/>
      <c r="M16" s="14"/>
    </row>
    <row r="17" spans="1:13" ht="26" x14ac:dyDescent="0.2">
      <c r="A17" s="9">
        <v>13</v>
      </c>
      <c r="B17" s="16" t="s">
        <v>48</v>
      </c>
      <c r="C17" s="8" t="s">
        <v>49</v>
      </c>
      <c r="D17" s="8" t="s">
        <v>23</v>
      </c>
      <c r="E17" s="17" t="s">
        <v>26</v>
      </c>
      <c r="F17" s="17">
        <v>120</v>
      </c>
      <c r="G17" s="18">
        <v>14.64</v>
      </c>
      <c r="H17" s="13">
        <f t="shared" si="0"/>
        <v>1756.8000000000002</v>
      </c>
      <c r="I17" s="14"/>
      <c r="J17" s="14"/>
      <c r="K17" s="14"/>
      <c r="L17" s="14"/>
      <c r="M17" s="14"/>
    </row>
    <row r="18" spans="1:13" ht="26" x14ac:dyDescent="0.2">
      <c r="A18" s="15">
        <v>14</v>
      </c>
      <c r="B18" s="16" t="s">
        <v>50</v>
      </c>
      <c r="C18" s="8" t="s">
        <v>51</v>
      </c>
      <c r="D18" s="8" t="s">
        <v>23</v>
      </c>
      <c r="E18" s="17" t="s">
        <v>1</v>
      </c>
      <c r="F18" s="17">
        <v>1000</v>
      </c>
      <c r="G18" s="18">
        <v>41.64</v>
      </c>
      <c r="H18" s="13">
        <f t="shared" si="0"/>
        <v>41640</v>
      </c>
      <c r="I18" s="14">
        <v>39000</v>
      </c>
      <c r="J18" s="14"/>
      <c r="K18" s="14"/>
      <c r="L18" s="14"/>
      <c r="M18" s="14"/>
    </row>
    <row r="19" spans="1:13" ht="26" x14ac:dyDescent="0.2">
      <c r="A19" s="15">
        <v>15</v>
      </c>
      <c r="B19" s="16" t="s">
        <v>52</v>
      </c>
      <c r="C19" s="8" t="s">
        <v>53</v>
      </c>
      <c r="D19" s="8" t="s">
        <v>23</v>
      </c>
      <c r="E19" s="17" t="s">
        <v>54</v>
      </c>
      <c r="F19" s="17">
        <v>5000</v>
      </c>
      <c r="G19" s="18">
        <v>131.1</v>
      </c>
      <c r="H19" s="13">
        <f t="shared" si="0"/>
        <v>655500</v>
      </c>
      <c r="I19" s="14"/>
      <c r="J19" s="14"/>
      <c r="K19" s="14"/>
      <c r="L19" s="14"/>
      <c r="M19" s="14">
        <v>365000</v>
      </c>
    </row>
    <row r="20" spans="1:13" ht="26" x14ac:dyDescent="0.2">
      <c r="A20" s="9">
        <v>16</v>
      </c>
      <c r="B20" s="16" t="s">
        <v>55</v>
      </c>
      <c r="C20" s="8" t="s">
        <v>56</v>
      </c>
      <c r="D20" s="8" t="s">
        <v>23</v>
      </c>
      <c r="E20" s="17" t="s">
        <v>1</v>
      </c>
      <c r="F20" s="17">
        <v>2000</v>
      </c>
      <c r="G20" s="18">
        <v>20.69</v>
      </c>
      <c r="H20" s="13">
        <f t="shared" si="0"/>
        <v>41380</v>
      </c>
      <c r="I20" s="14"/>
      <c r="J20" s="14"/>
      <c r="K20" s="14">
        <v>39400</v>
      </c>
      <c r="L20" s="14"/>
      <c r="M20" s="14">
        <v>11000</v>
      </c>
    </row>
    <row r="21" spans="1:13" ht="26" x14ac:dyDescent="0.2">
      <c r="A21" s="15">
        <v>17</v>
      </c>
      <c r="B21" s="16" t="s">
        <v>57</v>
      </c>
      <c r="C21" s="8" t="s">
        <v>58</v>
      </c>
      <c r="D21" s="8" t="s">
        <v>23</v>
      </c>
      <c r="E21" s="17" t="s">
        <v>1</v>
      </c>
      <c r="F21" s="17">
        <v>3300</v>
      </c>
      <c r="G21" s="18">
        <v>28.5</v>
      </c>
      <c r="H21" s="13">
        <f t="shared" si="0"/>
        <v>94050</v>
      </c>
      <c r="I21" s="14"/>
      <c r="J21" s="14"/>
      <c r="K21" s="14"/>
      <c r="L21" s="14"/>
      <c r="M21" s="14"/>
    </row>
    <row r="22" spans="1:13" ht="26" x14ac:dyDescent="0.2">
      <c r="A22" s="15">
        <v>18</v>
      </c>
      <c r="B22" s="16" t="s">
        <v>59</v>
      </c>
      <c r="C22" s="8" t="s">
        <v>60</v>
      </c>
      <c r="D22" s="8" t="s">
        <v>23</v>
      </c>
      <c r="E22" s="17" t="s">
        <v>54</v>
      </c>
      <c r="F22" s="17">
        <v>30000</v>
      </c>
      <c r="G22" s="18">
        <v>44.46</v>
      </c>
      <c r="H22" s="13">
        <f t="shared" si="0"/>
        <v>1333800</v>
      </c>
      <c r="I22" s="14"/>
      <c r="J22" s="14"/>
      <c r="K22" s="14"/>
      <c r="L22" s="14">
        <v>1050000</v>
      </c>
      <c r="M22" s="14">
        <v>174000</v>
      </c>
    </row>
    <row r="23" spans="1:13" ht="26" x14ac:dyDescent="0.2">
      <c r="A23" s="9">
        <v>19</v>
      </c>
      <c r="B23" s="16" t="s">
        <v>61</v>
      </c>
      <c r="C23" s="8" t="s">
        <v>62</v>
      </c>
      <c r="D23" s="8" t="s">
        <v>23</v>
      </c>
      <c r="E23" s="17" t="s">
        <v>1</v>
      </c>
      <c r="F23" s="17">
        <v>6500</v>
      </c>
      <c r="G23" s="18">
        <v>11.12</v>
      </c>
      <c r="H23" s="13">
        <f t="shared" si="0"/>
        <v>72280</v>
      </c>
      <c r="I23" s="14"/>
      <c r="J23" s="14"/>
      <c r="K23" s="14"/>
      <c r="L23" s="14"/>
      <c r="M23" s="14">
        <v>71500</v>
      </c>
    </row>
    <row r="24" spans="1:13" ht="26" x14ac:dyDescent="0.2">
      <c r="A24" s="15">
        <v>20</v>
      </c>
      <c r="B24" s="16" t="s">
        <v>63</v>
      </c>
      <c r="C24" s="8" t="s">
        <v>64</v>
      </c>
      <c r="D24" s="8" t="s">
        <v>23</v>
      </c>
      <c r="E24" s="17" t="s">
        <v>1</v>
      </c>
      <c r="F24" s="17">
        <v>1500</v>
      </c>
      <c r="G24" s="18">
        <v>81.790000000000006</v>
      </c>
      <c r="H24" s="13">
        <f t="shared" si="0"/>
        <v>122685.00000000001</v>
      </c>
      <c r="I24" s="14"/>
      <c r="J24" s="14"/>
      <c r="K24" s="14"/>
      <c r="L24" s="14"/>
      <c r="M24" s="14"/>
    </row>
    <row r="25" spans="1:13" ht="26" x14ac:dyDescent="0.2">
      <c r="A25" s="15">
        <v>21</v>
      </c>
      <c r="B25" s="16" t="s">
        <v>65</v>
      </c>
      <c r="C25" s="8" t="s">
        <v>66</v>
      </c>
      <c r="D25" s="8" t="s">
        <v>23</v>
      </c>
      <c r="E25" s="17" t="s">
        <v>2</v>
      </c>
      <c r="F25" s="17">
        <v>4</v>
      </c>
      <c r="G25" s="18">
        <v>762.75</v>
      </c>
      <c r="H25" s="13">
        <f t="shared" si="0"/>
        <v>3051</v>
      </c>
      <c r="I25" s="14"/>
      <c r="J25" s="14"/>
      <c r="K25" s="14"/>
      <c r="L25" s="14"/>
      <c r="M25" s="14"/>
    </row>
    <row r="26" spans="1:13" ht="26" x14ac:dyDescent="0.2">
      <c r="A26" s="9">
        <v>22</v>
      </c>
      <c r="B26" s="16" t="s">
        <v>67</v>
      </c>
      <c r="C26" s="17" t="s">
        <v>68</v>
      </c>
      <c r="D26" s="8" t="s">
        <v>23</v>
      </c>
      <c r="E26" s="17" t="s">
        <v>69</v>
      </c>
      <c r="F26" s="17">
        <v>250</v>
      </c>
      <c r="G26" s="18">
        <v>150</v>
      </c>
      <c r="H26" s="13">
        <f t="shared" si="0"/>
        <v>37500</v>
      </c>
      <c r="I26" s="14"/>
      <c r="J26" s="14"/>
      <c r="K26" s="14"/>
      <c r="L26" s="14"/>
      <c r="M26" s="14">
        <v>25500</v>
      </c>
    </row>
    <row r="27" spans="1:13" ht="26" x14ac:dyDescent="0.2">
      <c r="A27" s="15">
        <v>23</v>
      </c>
      <c r="B27" s="16" t="s">
        <v>70</v>
      </c>
      <c r="C27" s="17" t="s">
        <v>71</v>
      </c>
      <c r="D27" s="8" t="s">
        <v>23</v>
      </c>
      <c r="E27" s="17" t="s">
        <v>1</v>
      </c>
      <c r="F27" s="17">
        <v>4230</v>
      </c>
      <c r="G27" s="18">
        <v>168.03</v>
      </c>
      <c r="H27" s="13">
        <f t="shared" si="0"/>
        <v>710766.9</v>
      </c>
      <c r="I27" s="14"/>
      <c r="J27" s="14"/>
      <c r="K27" s="14"/>
      <c r="L27" s="14">
        <v>706410</v>
      </c>
      <c r="M27" s="14">
        <v>651420</v>
      </c>
    </row>
    <row r="28" spans="1:13" ht="26" x14ac:dyDescent="0.2">
      <c r="A28" s="15">
        <v>24</v>
      </c>
      <c r="B28" s="16" t="s">
        <v>72</v>
      </c>
      <c r="C28" s="8" t="s">
        <v>72</v>
      </c>
      <c r="D28" s="8" t="s">
        <v>23</v>
      </c>
      <c r="E28" s="17" t="s">
        <v>73</v>
      </c>
      <c r="F28" s="17">
        <v>1.5</v>
      </c>
      <c r="G28" s="18">
        <v>3600</v>
      </c>
      <c r="H28" s="13">
        <f t="shared" si="0"/>
        <v>5400</v>
      </c>
      <c r="I28" s="14"/>
      <c r="J28" s="14"/>
      <c r="K28" s="14"/>
      <c r="L28" s="14"/>
      <c r="M28" s="14"/>
    </row>
    <row r="29" spans="1:13" ht="26" x14ac:dyDescent="0.2">
      <c r="A29" s="9">
        <v>25</v>
      </c>
      <c r="B29" s="16" t="s">
        <v>74</v>
      </c>
      <c r="C29" s="8" t="s">
        <v>74</v>
      </c>
      <c r="D29" s="8" t="s">
        <v>23</v>
      </c>
      <c r="E29" s="17" t="s">
        <v>73</v>
      </c>
      <c r="F29" s="17">
        <v>1.2</v>
      </c>
      <c r="G29" s="18">
        <v>7500</v>
      </c>
      <c r="H29" s="13">
        <f t="shared" si="0"/>
        <v>9000</v>
      </c>
      <c r="I29" s="14"/>
      <c r="J29" s="14"/>
      <c r="K29" s="14"/>
      <c r="L29" s="14"/>
      <c r="M29" s="14"/>
    </row>
    <row r="30" spans="1:13" ht="26" x14ac:dyDescent="0.2">
      <c r="A30" s="15">
        <v>26</v>
      </c>
      <c r="B30" s="16" t="s">
        <v>75</v>
      </c>
      <c r="C30" s="8" t="s">
        <v>76</v>
      </c>
      <c r="D30" s="8" t="s">
        <v>23</v>
      </c>
      <c r="E30" s="17" t="s">
        <v>73</v>
      </c>
      <c r="F30" s="17">
        <v>1</v>
      </c>
      <c r="G30" s="18">
        <v>1300</v>
      </c>
      <c r="H30" s="13">
        <f t="shared" si="0"/>
        <v>1300</v>
      </c>
      <c r="I30" s="14"/>
      <c r="J30" s="14"/>
      <c r="K30" s="14"/>
      <c r="L30" s="14"/>
      <c r="M30" s="14"/>
    </row>
    <row r="31" spans="1:13" ht="26" x14ac:dyDescent="0.2">
      <c r="A31" s="15">
        <v>27</v>
      </c>
      <c r="B31" s="16" t="s">
        <v>77</v>
      </c>
      <c r="C31" s="8" t="s">
        <v>77</v>
      </c>
      <c r="D31" s="8" t="s">
        <v>23</v>
      </c>
      <c r="E31" s="17" t="s">
        <v>2</v>
      </c>
      <c r="F31" s="17">
        <v>5</v>
      </c>
      <c r="G31" s="18">
        <v>1200</v>
      </c>
      <c r="H31" s="13">
        <f t="shared" si="0"/>
        <v>6000</v>
      </c>
      <c r="I31" s="14"/>
      <c r="J31" s="14"/>
      <c r="K31" s="14"/>
      <c r="L31" s="14"/>
      <c r="M31" s="14"/>
    </row>
    <row r="32" spans="1:13" ht="26" x14ac:dyDescent="0.2">
      <c r="A32" s="9">
        <v>28</v>
      </c>
      <c r="B32" s="16" t="s">
        <v>78</v>
      </c>
      <c r="C32" s="8" t="s">
        <v>78</v>
      </c>
      <c r="D32" s="8" t="s">
        <v>23</v>
      </c>
      <c r="E32" s="17" t="s">
        <v>2</v>
      </c>
      <c r="F32" s="17">
        <v>5</v>
      </c>
      <c r="G32" s="18">
        <v>1200</v>
      </c>
      <c r="H32" s="13">
        <f t="shared" si="0"/>
        <v>6000</v>
      </c>
      <c r="I32" s="14"/>
      <c r="J32" s="14"/>
      <c r="K32" s="14"/>
      <c r="L32" s="14"/>
      <c r="M32" s="14"/>
    </row>
    <row r="33" spans="1:13" ht="26" x14ac:dyDescent="0.2">
      <c r="A33" s="15">
        <v>29</v>
      </c>
      <c r="B33" s="16" t="s">
        <v>79</v>
      </c>
      <c r="C33" s="8" t="s">
        <v>80</v>
      </c>
      <c r="D33" s="8" t="s">
        <v>23</v>
      </c>
      <c r="E33" s="17" t="s">
        <v>73</v>
      </c>
      <c r="F33" s="17">
        <v>30</v>
      </c>
      <c r="G33" s="18">
        <v>127000</v>
      </c>
      <c r="H33" s="13">
        <f t="shared" si="0"/>
        <v>3810000</v>
      </c>
      <c r="I33" s="14"/>
      <c r="J33" s="14"/>
      <c r="K33" s="14"/>
      <c r="L33" s="14"/>
      <c r="M33" s="14"/>
    </row>
    <row r="34" spans="1:13" ht="26" x14ac:dyDescent="0.2">
      <c r="A34" s="15">
        <v>30</v>
      </c>
      <c r="B34" s="16" t="s">
        <v>81</v>
      </c>
      <c r="C34" s="8" t="s">
        <v>82</v>
      </c>
      <c r="D34" s="8" t="s">
        <v>23</v>
      </c>
      <c r="E34" s="17" t="s">
        <v>26</v>
      </c>
      <c r="F34" s="17">
        <v>20</v>
      </c>
      <c r="G34" s="18">
        <v>13.67</v>
      </c>
      <c r="H34" s="13">
        <f t="shared" si="0"/>
        <v>273.39999999999998</v>
      </c>
      <c r="I34" s="14"/>
      <c r="J34" s="14"/>
      <c r="K34" s="14"/>
      <c r="L34" s="14"/>
      <c r="M34" s="14"/>
    </row>
    <row r="35" spans="1:13" ht="26" x14ac:dyDescent="0.2">
      <c r="A35" s="9">
        <v>31</v>
      </c>
      <c r="B35" s="16" t="s">
        <v>83</v>
      </c>
      <c r="C35" s="8" t="s">
        <v>84</v>
      </c>
      <c r="D35" s="8" t="s">
        <v>23</v>
      </c>
      <c r="E35" s="17" t="s">
        <v>69</v>
      </c>
      <c r="F35" s="17">
        <v>2</v>
      </c>
      <c r="G35" s="18">
        <v>720</v>
      </c>
      <c r="H35" s="13">
        <f t="shared" si="0"/>
        <v>1440</v>
      </c>
      <c r="I35" s="14"/>
      <c r="J35" s="14"/>
      <c r="K35" s="14"/>
      <c r="L35" s="14"/>
      <c r="M35" s="14"/>
    </row>
    <row r="36" spans="1:13" ht="26" x14ac:dyDescent="0.2">
      <c r="A36" s="15">
        <v>32</v>
      </c>
      <c r="B36" s="16" t="s">
        <v>85</v>
      </c>
      <c r="C36" s="8" t="s">
        <v>85</v>
      </c>
      <c r="D36" s="8" t="s">
        <v>23</v>
      </c>
      <c r="E36" s="17" t="s">
        <v>73</v>
      </c>
      <c r="F36" s="17">
        <v>1</v>
      </c>
      <c r="G36" s="18">
        <v>8200</v>
      </c>
      <c r="H36" s="13">
        <f t="shared" si="0"/>
        <v>8200</v>
      </c>
      <c r="I36" s="14"/>
      <c r="J36" s="14"/>
      <c r="K36" s="14"/>
      <c r="L36" s="14"/>
      <c r="M36" s="14"/>
    </row>
    <row r="37" spans="1:13" ht="26" x14ac:dyDescent="0.2">
      <c r="A37" s="15">
        <v>33</v>
      </c>
      <c r="B37" s="16" t="s">
        <v>86</v>
      </c>
      <c r="C37" s="8" t="s">
        <v>86</v>
      </c>
      <c r="D37" s="8" t="s">
        <v>23</v>
      </c>
      <c r="E37" s="17" t="s">
        <v>69</v>
      </c>
      <c r="F37" s="17">
        <v>1</v>
      </c>
      <c r="G37" s="18">
        <v>3639.6</v>
      </c>
      <c r="H37" s="13">
        <f t="shared" si="0"/>
        <v>3639.6</v>
      </c>
      <c r="I37" s="14"/>
      <c r="J37" s="14"/>
      <c r="K37" s="14"/>
      <c r="L37" s="14"/>
      <c r="M37" s="14"/>
    </row>
    <row r="38" spans="1:13" ht="26" x14ac:dyDescent="0.2">
      <c r="A38" s="9">
        <v>34</v>
      </c>
      <c r="B38" s="16" t="s">
        <v>87</v>
      </c>
      <c r="C38" s="8" t="s">
        <v>87</v>
      </c>
      <c r="D38" s="8" t="s">
        <v>23</v>
      </c>
      <c r="E38" s="17" t="s">
        <v>88</v>
      </c>
      <c r="F38" s="17">
        <v>3</v>
      </c>
      <c r="G38" s="18">
        <v>2163.8000000000002</v>
      </c>
      <c r="H38" s="13">
        <f t="shared" si="0"/>
        <v>6491.4000000000005</v>
      </c>
      <c r="I38" s="14"/>
      <c r="J38" s="14"/>
      <c r="K38" s="14"/>
      <c r="L38" s="14"/>
      <c r="M38" s="14"/>
    </row>
    <row r="39" spans="1:13" ht="26" x14ac:dyDescent="0.2">
      <c r="A39" s="15">
        <v>35</v>
      </c>
      <c r="B39" s="16" t="s">
        <v>89</v>
      </c>
      <c r="C39" s="8" t="s">
        <v>90</v>
      </c>
      <c r="D39" s="8" t="s">
        <v>23</v>
      </c>
      <c r="E39" s="17" t="s">
        <v>69</v>
      </c>
      <c r="F39" s="17">
        <v>12</v>
      </c>
      <c r="G39" s="18">
        <v>7000</v>
      </c>
      <c r="H39" s="13">
        <f t="shared" si="0"/>
        <v>84000</v>
      </c>
      <c r="I39" s="14"/>
      <c r="J39" s="14"/>
      <c r="K39" s="14"/>
      <c r="L39" s="14"/>
      <c r="M39" s="14"/>
    </row>
    <row r="40" spans="1:13" ht="26" x14ac:dyDescent="0.2">
      <c r="A40" s="15">
        <v>36</v>
      </c>
      <c r="B40" s="16" t="s">
        <v>91</v>
      </c>
      <c r="C40" s="8" t="s">
        <v>91</v>
      </c>
      <c r="D40" s="8" t="s">
        <v>23</v>
      </c>
      <c r="E40" s="17" t="s">
        <v>1</v>
      </c>
      <c r="F40" s="17">
        <v>20</v>
      </c>
      <c r="G40" s="18">
        <v>1850</v>
      </c>
      <c r="H40" s="13">
        <f t="shared" si="0"/>
        <v>37000</v>
      </c>
      <c r="I40" s="14"/>
      <c r="J40" s="14"/>
      <c r="K40" s="14"/>
      <c r="L40" s="14"/>
      <c r="M40" s="14"/>
    </row>
    <row r="41" spans="1:13" ht="26" x14ac:dyDescent="0.2">
      <c r="A41" s="9">
        <v>37</v>
      </c>
      <c r="B41" s="16" t="s">
        <v>92</v>
      </c>
      <c r="C41" s="8" t="s">
        <v>92</v>
      </c>
      <c r="D41" s="8" t="s">
        <v>23</v>
      </c>
      <c r="E41" s="17" t="s">
        <v>3</v>
      </c>
      <c r="F41" s="17">
        <v>4</v>
      </c>
      <c r="G41" s="18">
        <v>2080</v>
      </c>
      <c r="H41" s="13">
        <f t="shared" si="0"/>
        <v>8320</v>
      </c>
      <c r="I41" s="14"/>
      <c r="J41" s="14"/>
      <c r="K41" s="14"/>
      <c r="L41" s="14"/>
      <c r="M41" s="14"/>
    </row>
    <row r="42" spans="1:13" ht="26" x14ac:dyDescent="0.2">
      <c r="A42" s="15">
        <v>38</v>
      </c>
      <c r="B42" s="16" t="s">
        <v>93</v>
      </c>
      <c r="C42" s="8" t="s">
        <v>93</v>
      </c>
      <c r="D42" s="8" t="s">
        <v>23</v>
      </c>
      <c r="E42" s="17" t="s">
        <v>2</v>
      </c>
      <c r="F42" s="17">
        <v>2</v>
      </c>
      <c r="G42" s="18">
        <v>9442.7999999999993</v>
      </c>
      <c r="H42" s="13">
        <f t="shared" si="0"/>
        <v>18885.599999999999</v>
      </c>
      <c r="I42" s="14"/>
      <c r="J42" s="14"/>
      <c r="K42" s="14"/>
      <c r="L42" s="14"/>
      <c r="M42" s="14"/>
    </row>
    <row r="43" spans="1:13" ht="26" x14ac:dyDescent="0.2">
      <c r="A43" s="15">
        <v>39</v>
      </c>
      <c r="B43" s="16" t="s">
        <v>94</v>
      </c>
      <c r="C43" s="8" t="s">
        <v>94</v>
      </c>
      <c r="D43" s="8" t="s">
        <v>23</v>
      </c>
      <c r="E43" s="17" t="s">
        <v>2</v>
      </c>
      <c r="F43" s="17">
        <v>1</v>
      </c>
      <c r="G43" s="18">
        <v>33480</v>
      </c>
      <c r="H43" s="13">
        <f t="shared" si="0"/>
        <v>33480</v>
      </c>
      <c r="I43" s="14"/>
      <c r="J43" s="14"/>
      <c r="K43" s="14"/>
      <c r="L43" s="14"/>
      <c r="M43" s="14"/>
    </row>
    <row r="44" spans="1:13" ht="26" x14ac:dyDescent="0.2">
      <c r="A44" s="9">
        <v>40</v>
      </c>
      <c r="B44" s="16" t="s">
        <v>95</v>
      </c>
      <c r="C44" s="8" t="s">
        <v>96</v>
      </c>
      <c r="D44" s="8" t="s">
        <v>23</v>
      </c>
      <c r="E44" s="17" t="s">
        <v>2</v>
      </c>
      <c r="F44" s="17">
        <v>6.2</v>
      </c>
      <c r="G44" s="18">
        <v>21319.200000000001</v>
      </c>
      <c r="H44" s="13">
        <f t="shared" si="0"/>
        <v>132179.04</v>
      </c>
      <c r="I44" s="14"/>
      <c r="J44" s="14"/>
      <c r="K44" s="14"/>
      <c r="L44" s="14"/>
      <c r="M44" s="14"/>
    </row>
    <row r="45" spans="1:13" ht="26" x14ac:dyDescent="0.2">
      <c r="A45" s="15">
        <v>41</v>
      </c>
      <c r="B45" s="16" t="s">
        <v>97</v>
      </c>
      <c r="C45" s="8" t="s">
        <v>97</v>
      </c>
      <c r="D45" s="8" t="s">
        <v>23</v>
      </c>
      <c r="E45" s="17" t="s">
        <v>73</v>
      </c>
      <c r="F45" s="17">
        <v>200</v>
      </c>
      <c r="G45" s="18">
        <v>134</v>
      </c>
      <c r="H45" s="13">
        <f t="shared" si="0"/>
        <v>26800</v>
      </c>
      <c r="I45" s="14"/>
      <c r="J45" s="14"/>
      <c r="K45" s="14"/>
      <c r="L45" s="14"/>
      <c r="M45" s="14"/>
    </row>
    <row r="46" spans="1:13" ht="26" x14ac:dyDescent="0.2">
      <c r="A46" s="15">
        <v>42</v>
      </c>
      <c r="B46" s="16" t="s">
        <v>98</v>
      </c>
      <c r="C46" s="8" t="s">
        <v>98</v>
      </c>
      <c r="D46" s="8" t="s">
        <v>23</v>
      </c>
      <c r="E46" s="17" t="s">
        <v>69</v>
      </c>
      <c r="F46" s="17">
        <v>1</v>
      </c>
      <c r="G46" s="18">
        <v>2300</v>
      </c>
      <c r="H46" s="13">
        <f t="shared" si="0"/>
        <v>2300</v>
      </c>
      <c r="I46" s="14"/>
      <c r="J46" s="14"/>
      <c r="K46" s="14"/>
      <c r="L46" s="14"/>
      <c r="M46" s="14"/>
    </row>
    <row r="47" spans="1:13" ht="26" x14ac:dyDescent="0.2">
      <c r="A47" s="9">
        <v>43</v>
      </c>
      <c r="B47" s="16" t="s">
        <v>99</v>
      </c>
      <c r="C47" s="8" t="s">
        <v>99</v>
      </c>
      <c r="D47" s="8" t="s">
        <v>23</v>
      </c>
      <c r="E47" s="17" t="s">
        <v>73</v>
      </c>
      <c r="F47" s="17">
        <v>1</v>
      </c>
      <c r="G47" s="18">
        <v>24000</v>
      </c>
      <c r="H47" s="13">
        <f t="shared" si="0"/>
        <v>24000</v>
      </c>
      <c r="I47" s="14"/>
      <c r="J47" s="14"/>
      <c r="K47" s="14"/>
      <c r="L47" s="14"/>
      <c r="M47" s="14"/>
    </row>
    <row r="48" spans="1:13" ht="39" x14ac:dyDescent="0.2">
      <c r="A48" s="15">
        <v>44</v>
      </c>
      <c r="B48" s="16" t="s">
        <v>100</v>
      </c>
      <c r="C48" s="8" t="s">
        <v>101</v>
      </c>
      <c r="D48" s="8" t="s">
        <v>23</v>
      </c>
      <c r="E48" s="17" t="s">
        <v>1</v>
      </c>
      <c r="F48" s="17">
        <v>1</v>
      </c>
      <c r="G48" s="18">
        <v>161868</v>
      </c>
      <c r="H48" s="13">
        <f t="shared" si="0"/>
        <v>161868</v>
      </c>
      <c r="I48" s="14"/>
      <c r="J48" s="14"/>
      <c r="K48" s="14"/>
      <c r="L48" s="14"/>
      <c r="M48" s="14"/>
    </row>
    <row r="49" spans="1:13" ht="26" x14ac:dyDescent="0.2">
      <c r="A49" s="15">
        <v>45</v>
      </c>
      <c r="B49" s="16" t="s">
        <v>102</v>
      </c>
      <c r="C49" s="17" t="s">
        <v>103</v>
      </c>
      <c r="D49" s="8" t="s">
        <v>23</v>
      </c>
      <c r="E49" s="17" t="s">
        <v>1</v>
      </c>
      <c r="F49" s="17">
        <v>15</v>
      </c>
      <c r="G49" s="18">
        <v>1150</v>
      </c>
      <c r="H49" s="13">
        <f t="shared" si="0"/>
        <v>17250</v>
      </c>
      <c r="I49" s="14"/>
      <c r="J49" s="14"/>
      <c r="K49" s="14"/>
      <c r="L49" s="14"/>
      <c r="M49" s="14"/>
    </row>
    <row r="50" spans="1:13" ht="26" x14ac:dyDescent="0.2">
      <c r="A50" s="9">
        <v>46</v>
      </c>
      <c r="B50" s="16" t="s">
        <v>104</v>
      </c>
      <c r="C50" s="17" t="s">
        <v>105</v>
      </c>
      <c r="D50" s="8" t="s">
        <v>23</v>
      </c>
      <c r="E50" s="17" t="s">
        <v>1</v>
      </c>
      <c r="F50" s="17">
        <v>10000</v>
      </c>
      <c r="G50" s="18">
        <v>6.6</v>
      </c>
      <c r="H50" s="13">
        <f t="shared" si="0"/>
        <v>66000</v>
      </c>
      <c r="I50" s="14"/>
      <c r="J50" s="14"/>
      <c r="K50" s="14"/>
      <c r="L50" s="14"/>
      <c r="M50" s="14"/>
    </row>
    <row r="51" spans="1:13" ht="26" x14ac:dyDescent="0.2">
      <c r="A51" s="15">
        <v>47</v>
      </c>
      <c r="B51" s="16" t="s">
        <v>106</v>
      </c>
      <c r="C51" s="8" t="s">
        <v>106</v>
      </c>
      <c r="D51" s="8" t="s">
        <v>23</v>
      </c>
      <c r="E51" s="17" t="s">
        <v>1</v>
      </c>
      <c r="F51" s="17">
        <v>4</v>
      </c>
      <c r="G51" s="18">
        <v>6740</v>
      </c>
      <c r="H51" s="13">
        <f t="shared" si="0"/>
        <v>26960</v>
      </c>
      <c r="I51" s="14"/>
      <c r="J51" s="14"/>
      <c r="K51" s="14">
        <v>24820</v>
      </c>
      <c r="L51" s="14"/>
      <c r="M51" s="14">
        <v>22000</v>
      </c>
    </row>
    <row r="52" spans="1:13" ht="26" x14ac:dyDescent="0.2">
      <c r="A52" s="15">
        <v>48</v>
      </c>
      <c r="B52" s="16" t="s">
        <v>107</v>
      </c>
      <c r="C52" s="8" t="s">
        <v>107</v>
      </c>
      <c r="D52" s="8" t="s">
        <v>23</v>
      </c>
      <c r="E52" s="17" t="s">
        <v>1</v>
      </c>
      <c r="F52" s="17">
        <v>1000</v>
      </c>
      <c r="G52" s="18">
        <v>77</v>
      </c>
      <c r="H52" s="13">
        <f t="shared" si="0"/>
        <v>77000</v>
      </c>
      <c r="I52" s="14"/>
      <c r="J52" s="14"/>
      <c r="K52" s="14">
        <v>53000</v>
      </c>
      <c r="L52" s="14"/>
      <c r="M52" s="14"/>
    </row>
    <row r="53" spans="1:13" ht="26" x14ac:dyDescent="0.2">
      <c r="A53" s="9">
        <v>49</v>
      </c>
      <c r="B53" s="16" t="s">
        <v>4</v>
      </c>
      <c r="C53" s="8" t="s">
        <v>4</v>
      </c>
      <c r="D53" s="8" t="s">
        <v>23</v>
      </c>
      <c r="E53" s="17" t="s">
        <v>1</v>
      </c>
      <c r="F53" s="17">
        <v>25</v>
      </c>
      <c r="G53" s="18">
        <v>3810</v>
      </c>
      <c r="H53" s="13">
        <f t="shared" si="0"/>
        <v>95250</v>
      </c>
      <c r="I53" s="14"/>
      <c r="J53" s="14"/>
      <c r="K53" s="14"/>
      <c r="L53" s="14"/>
      <c r="M53" s="14"/>
    </row>
    <row r="54" spans="1:13" ht="26" x14ac:dyDescent="0.2">
      <c r="A54" s="15">
        <v>50</v>
      </c>
      <c r="B54" s="16" t="s">
        <v>108</v>
      </c>
      <c r="C54" s="8" t="s">
        <v>108</v>
      </c>
      <c r="D54" s="8" t="s">
        <v>23</v>
      </c>
      <c r="E54" s="17" t="s">
        <v>1</v>
      </c>
      <c r="F54" s="17">
        <v>34</v>
      </c>
      <c r="G54" s="18">
        <v>1100</v>
      </c>
      <c r="H54" s="13">
        <f t="shared" si="0"/>
        <v>37400</v>
      </c>
      <c r="I54" s="14"/>
      <c r="J54" s="14"/>
      <c r="K54" s="14">
        <v>33524</v>
      </c>
      <c r="L54" s="14"/>
      <c r="M54" s="14"/>
    </row>
    <row r="55" spans="1:13" ht="26" x14ac:dyDescent="0.2">
      <c r="A55" s="15">
        <v>51</v>
      </c>
      <c r="B55" s="16" t="s">
        <v>5</v>
      </c>
      <c r="C55" s="8" t="s">
        <v>5</v>
      </c>
      <c r="D55" s="8" t="s">
        <v>23</v>
      </c>
      <c r="E55" s="17" t="s">
        <v>1</v>
      </c>
      <c r="F55" s="17">
        <v>5</v>
      </c>
      <c r="G55" s="18">
        <v>1930</v>
      </c>
      <c r="H55" s="13">
        <f t="shared" si="0"/>
        <v>9650</v>
      </c>
      <c r="I55" s="14"/>
      <c r="J55" s="14"/>
      <c r="K55" s="14"/>
      <c r="L55" s="14"/>
      <c r="M55" s="14"/>
    </row>
    <row r="56" spans="1:13" ht="39" x14ac:dyDescent="0.2">
      <c r="A56" s="9">
        <v>52</v>
      </c>
      <c r="B56" s="16" t="s">
        <v>6</v>
      </c>
      <c r="C56" s="8" t="s">
        <v>6</v>
      </c>
      <c r="D56" s="8" t="s">
        <v>23</v>
      </c>
      <c r="E56" s="17" t="s">
        <v>1</v>
      </c>
      <c r="F56" s="17">
        <v>10</v>
      </c>
      <c r="G56" s="18">
        <v>790</v>
      </c>
      <c r="H56" s="13">
        <f t="shared" si="0"/>
        <v>7900</v>
      </c>
      <c r="I56" s="14"/>
      <c r="J56" s="14"/>
      <c r="K56" s="14"/>
      <c r="L56" s="14"/>
      <c r="M56" s="14"/>
    </row>
    <row r="57" spans="1:13" ht="26" x14ac:dyDescent="0.2">
      <c r="A57" s="15">
        <v>53</v>
      </c>
      <c r="B57" s="16" t="s">
        <v>109</v>
      </c>
      <c r="C57" s="8" t="s">
        <v>109</v>
      </c>
      <c r="D57" s="8" t="s">
        <v>23</v>
      </c>
      <c r="E57" s="17" t="s">
        <v>1</v>
      </c>
      <c r="F57" s="17">
        <v>13</v>
      </c>
      <c r="G57" s="18">
        <v>445</v>
      </c>
      <c r="H57" s="13">
        <f t="shared" si="0"/>
        <v>5785</v>
      </c>
      <c r="I57" s="14"/>
      <c r="J57" s="14"/>
      <c r="K57" s="14"/>
      <c r="L57" s="14"/>
      <c r="M57" s="14"/>
    </row>
    <row r="58" spans="1:13" ht="26" x14ac:dyDescent="0.2">
      <c r="A58" s="15">
        <v>54</v>
      </c>
      <c r="B58" s="16" t="s">
        <v>110</v>
      </c>
      <c r="C58" s="8" t="s">
        <v>110</v>
      </c>
      <c r="D58" s="8" t="s">
        <v>23</v>
      </c>
      <c r="E58" s="17" t="s">
        <v>1</v>
      </c>
      <c r="F58" s="17">
        <v>50</v>
      </c>
      <c r="G58" s="18">
        <v>1296</v>
      </c>
      <c r="H58" s="13">
        <f t="shared" si="0"/>
        <v>64800</v>
      </c>
      <c r="I58" s="14"/>
      <c r="J58" s="14"/>
      <c r="K58" s="14"/>
      <c r="L58" s="14"/>
      <c r="M58" s="14"/>
    </row>
    <row r="59" spans="1:13" ht="26" x14ac:dyDescent="0.2">
      <c r="A59" s="9">
        <v>55</v>
      </c>
      <c r="B59" s="16" t="s">
        <v>111</v>
      </c>
      <c r="C59" s="8" t="s">
        <v>111</v>
      </c>
      <c r="D59" s="8" t="s">
        <v>23</v>
      </c>
      <c r="E59" s="17" t="s">
        <v>1</v>
      </c>
      <c r="F59" s="17">
        <v>50</v>
      </c>
      <c r="G59" s="18">
        <v>2016.3</v>
      </c>
      <c r="H59" s="13">
        <f t="shared" si="0"/>
        <v>100815</v>
      </c>
      <c r="I59" s="14">
        <v>72500</v>
      </c>
      <c r="J59" s="14"/>
      <c r="K59" s="14"/>
      <c r="L59" s="14"/>
      <c r="M59" s="14"/>
    </row>
    <row r="60" spans="1:13" ht="26" x14ac:dyDescent="0.2">
      <c r="A60" s="15">
        <v>56</v>
      </c>
      <c r="B60" s="16" t="s">
        <v>112</v>
      </c>
      <c r="C60" s="8" t="s">
        <v>112</v>
      </c>
      <c r="D60" s="8" t="s">
        <v>23</v>
      </c>
      <c r="E60" s="17" t="s">
        <v>1</v>
      </c>
      <c r="F60" s="17">
        <v>100</v>
      </c>
      <c r="G60" s="18">
        <v>2072.54</v>
      </c>
      <c r="H60" s="13">
        <f t="shared" si="0"/>
        <v>207254</v>
      </c>
      <c r="I60" s="14">
        <v>120000</v>
      </c>
      <c r="J60" s="14"/>
      <c r="K60" s="14">
        <v>109200</v>
      </c>
      <c r="L60" s="14"/>
      <c r="M60" s="14"/>
    </row>
    <row r="61" spans="1:13" ht="26" x14ac:dyDescent="0.2">
      <c r="A61" s="15">
        <v>57</v>
      </c>
      <c r="B61" s="16" t="s">
        <v>113</v>
      </c>
      <c r="C61" s="8" t="s">
        <v>113</v>
      </c>
      <c r="D61" s="8" t="s">
        <v>23</v>
      </c>
      <c r="E61" s="17" t="s">
        <v>69</v>
      </c>
      <c r="F61" s="17">
        <v>5</v>
      </c>
      <c r="G61" s="18">
        <v>4280</v>
      </c>
      <c r="H61" s="13">
        <f t="shared" si="0"/>
        <v>21400</v>
      </c>
      <c r="I61" s="14"/>
      <c r="J61" s="14"/>
      <c r="K61" s="14">
        <v>4705</v>
      </c>
      <c r="L61" s="14"/>
      <c r="M61" s="14"/>
    </row>
    <row r="62" spans="1:13" ht="26" x14ac:dyDescent="0.2">
      <c r="A62" s="9">
        <v>58</v>
      </c>
      <c r="B62" s="16" t="s">
        <v>114</v>
      </c>
      <c r="C62" s="8" t="s">
        <v>114</v>
      </c>
      <c r="D62" s="8" t="s">
        <v>23</v>
      </c>
      <c r="E62" s="17" t="s">
        <v>73</v>
      </c>
      <c r="F62" s="17">
        <v>3</v>
      </c>
      <c r="G62" s="18">
        <v>3365</v>
      </c>
      <c r="H62" s="13">
        <f t="shared" si="0"/>
        <v>10095</v>
      </c>
      <c r="I62" s="14"/>
      <c r="J62" s="14"/>
      <c r="K62" s="14">
        <v>8958</v>
      </c>
      <c r="L62" s="14"/>
      <c r="M62" s="14"/>
    </row>
    <row r="63" spans="1:13" ht="26" x14ac:dyDescent="0.2">
      <c r="A63" s="15">
        <v>59</v>
      </c>
      <c r="B63" s="16" t="s">
        <v>115</v>
      </c>
      <c r="C63" s="8" t="s">
        <v>115</v>
      </c>
      <c r="D63" s="8" t="s">
        <v>23</v>
      </c>
      <c r="E63" s="17" t="s">
        <v>73</v>
      </c>
      <c r="F63" s="17">
        <v>200</v>
      </c>
      <c r="G63" s="18">
        <v>485.19</v>
      </c>
      <c r="H63" s="13">
        <f t="shared" si="0"/>
        <v>97038</v>
      </c>
      <c r="I63" s="14"/>
      <c r="J63" s="14"/>
      <c r="K63" s="14"/>
      <c r="L63" s="14"/>
      <c r="M63" s="14"/>
    </row>
    <row r="64" spans="1:13" ht="26" x14ac:dyDescent="0.2">
      <c r="A64" s="15">
        <v>60</v>
      </c>
      <c r="B64" s="16" t="s">
        <v>116</v>
      </c>
      <c r="C64" s="8" t="s">
        <v>116</v>
      </c>
      <c r="D64" s="8" t="s">
        <v>23</v>
      </c>
      <c r="E64" s="17" t="s">
        <v>117</v>
      </c>
      <c r="F64" s="17">
        <v>100</v>
      </c>
      <c r="G64" s="18">
        <v>553.6</v>
      </c>
      <c r="H64" s="13">
        <f t="shared" si="0"/>
        <v>55360</v>
      </c>
      <c r="I64" s="14"/>
      <c r="J64" s="14"/>
      <c r="K64" s="14"/>
      <c r="L64" s="14"/>
      <c r="M64" s="14">
        <v>55300</v>
      </c>
    </row>
    <row r="65" spans="1:13" ht="26" x14ac:dyDescent="0.2">
      <c r="A65" s="9">
        <v>61</v>
      </c>
      <c r="B65" s="8" t="s">
        <v>118</v>
      </c>
      <c r="C65" s="8" t="s">
        <v>118</v>
      </c>
      <c r="D65" s="8" t="s">
        <v>23</v>
      </c>
      <c r="E65" s="17" t="s">
        <v>1</v>
      </c>
      <c r="F65" s="17">
        <v>28</v>
      </c>
      <c r="G65" s="18">
        <v>2900</v>
      </c>
      <c r="H65" s="13">
        <f t="shared" si="0"/>
        <v>81200</v>
      </c>
      <c r="I65" s="14"/>
      <c r="J65" s="14">
        <v>78400</v>
      </c>
      <c r="K65" s="14"/>
      <c r="L65" s="14"/>
      <c r="M65" s="14"/>
    </row>
    <row r="66" spans="1:13" ht="26" x14ac:dyDescent="0.2">
      <c r="A66" s="15">
        <v>62</v>
      </c>
      <c r="B66" s="8" t="s">
        <v>119</v>
      </c>
      <c r="C66" s="8" t="s">
        <v>119</v>
      </c>
      <c r="D66" s="8" t="s">
        <v>23</v>
      </c>
      <c r="E66" s="17" t="s">
        <v>69</v>
      </c>
      <c r="F66" s="17">
        <v>1</v>
      </c>
      <c r="G66" s="18">
        <v>2900</v>
      </c>
      <c r="H66" s="13">
        <f t="shared" si="0"/>
        <v>2900</v>
      </c>
      <c r="I66" s="14"/>
      <c r="J66" s="14">
        <v>2800</v>
      </c>
      <c r="K66" s="14"/>
      <c r="L66" s="14"/>
      <c r="M66" s="14"/>
    </row>
    <row r="67" spans="1:13" ht="26" x14ac:dyDescent="0.2">
      <c r="A67" s="15">
        <v>63</v>
      </c>
      <c r="B67" s="8" t="s">
        <v>120</v>
      </c>
      <c r="C67" s="8" t="s">
        <v>120</v>
      </c>
      <c r="D67" s="8" t="s">
        <v>23</v>
      </c>
      <c r="E67" s="17" t="s">
        <v>69</v>
      </c>
      <c r="F67" s="17">
        <v>10</v>
      </c>
      <c r="G67" s="18">
        <v>2900</v>
      </c>
      <c r="H67" s="13">
        <f t="shared" si="0"/>
        <v>29000</v>
      </c>
      <c r="I67" s="14"/>
      <c r="J67" s="14"/>
      <c r="K67" s="14"/>
      <c r="L67" s="14"/>
      <c r="M67" s="14"/>
    </row>
    <row r="68" spans="1:13" ht="52" x14ac:dyDescent="0.2">
      <c r="A68" s="9">
        <v>64</v>
      </c>
      <c r="B68" s="8" t="s">
        <v>121</v>
      </c>
      <c r="C68" s="8" t="s">
        <v>121</v>
      </c>
      <c r="D68" s="8" t="s">
        <v>23</v>
      </c>
      <c r="E68" s="17" t="s">
        <v>69</v>
      </c>
      <c r="F68" s="17">
        <v>1</v>
      </c>
      <c r="G68" s="18">
        <v>28950</v>
      </c>
      <c r="H68" s="13">
        <f t="shared" si="0"/>
        <v>28950</v>
      </c>
      <c r="I68" s="14">
        <v>24500</v>
      </c>
      <c r="J68" s="14"/>
      <c r="K68" s="14">
        <v>26131</v>
      </c>
      <c r="L68" s="14"/>
      <c r="M68" s="14"/>
    </row>
    <row r="69" spans="1:13" ht="26" x14ac:dyDescent="0.2">
      <c r="A69" s="15">
        <v>65</v>
      </c>
      <c r="B69" s="8" t="s">
        <v>122</v>
      </c>
      <c r="C69" s="8" t="s">
        <v>123</v>
      </c>
      <c r="D69" s="8" t="s">
        <v>23</v>
      </c>
      <c r="E69" s="17" t="s">
        <v>1</v>
      </c>
      <c r="F69" s="17">
        <v>10000</v>
      </c>
      <c r="G69" s="18">
        <v>21</v>
      </c>
      <c r="H69" s="13">
        <f t="shared" ref="H69:H93" si="1">F69*G69</f>
        <v>210000</v>
      </c>
      <c r="I69" s="14">
        <v>188000</v>
      </c>
      <c r="J69" s="14"/>
      <c r="K69" s="14"/>
      <c r="L69" s="14"/>
      <c r="M69" s="14">
        <v>199100</v>
      </c>
    </row>
    <row r="70" spans="1:13" ht="26" x14ac:dyDescent="0.2">
      <c r="A70" s="15">
        <v>66</v>
      </c>
      <c r="B70" s="8" t="s">
        <v>124</v>
      </c>
      <c r="C70" s="8" t="s">
        <v>124</v>
      </c>
      <c r="D70" s="8" t="s">
        <v>23</v>
      </c>
      <c r="E70" s="17" t="s">
        <v>1</v>
      </c>
      <c r="F70" s="17">
        <v>1000</v>
      </c>
      <c r="G70" s="18">
        <v>23</v>
      </c>
      <c r="H70" s="13">
        <f t="shared" si="1"/>
        <v>23000</v>
      </c>
      <c r="I70" s="14"/>
      <c r="J70" s="14"/>
      <c r="K70" s="14"/>
      <c r="L70" s="14"/>
      <c r="M70" s="14"/>
    </row>
    <row r="71" spans="1:13" ht="26" x14ac:dyDescent="0.2">
      <c r="A71" s="9">
        <v>67</v>
      </c>
      <c r="B71" s="8" t="s">
        <v>125</v>
      </c>
      <c r="C71" s="8" t="s">
        <v>126</v>
      </c>
      <c r="D71" s="8" t="s">
        <v>23</v>
      </c>
      <c r="E71" s="17" t="s">
        <v>1</v>
      </c>
      <c r="F71" s="17">
        <v>5000</v>
      </c>
      <c r="G71" s="18">
        <v>59.97</v>
      </c>
      <c r="H71" s="13">
        <f t="shared" si="1"/>
        <v>299850</v>
      </c>
      <c r="I71" s="14"/>
      <c r="J71" s="14"/>
      <c r="K71" s="14"/>
      <c r="L71" s="14"/>
      <c r="M71" s="14"/>
    </row>
    <row r="72" spans="1:13" ht="26" x14ac:dyDescent="0.2">
      <c r="A72" s="15">
        <v>68</v>
      </c>
      <c r="B72" s="8" t="s">
        <v>127</v>
      </c>
      <c r="C72" s="8" t="s">
        <v>127</v>
      </c>
      <c r="D72" s="8" t="s">
        <v>23</v>
      </c>
      <c r="E72" s="17" t="s">
        <v>1</v>
      </c>
      <c r="F72" s="17">
        <v>50</v>
      </c>
      <c r="G72" s="18">
        <v>1993.65</v>
      </c>
      <c r="H72" s="13">
        <f t="shared" si="1"/>
        <v>99682.5</v>
      </c>
      <c r="I72" s="14"/>
      <c r="J72" s="14"/>
      <c r="K72" s="14"/>
      <c r="L72" s="14"/>
      <c r="M72" s="14">
        <v>19500</v>
      </c>
    </row>
    <row r="73" spans="1:13" ht="26" x14ac:dyDescent="0.2">
      <c r="A73" s="15">
        <v>69</v>
      </c>
      <c r="B73" s="8" t="s">
        <v>128</v>
      </c>
      <c r="C73" s="8" t="s">
        <v>128</v>
      </c>
      <c r="D73" s="8" t="s">
        <v>23</v>
      </c>
      <c r="E73" s="17" t="s">
        <v>1</v>
      </c>
      <c r="F73" s="17">
        <v>1000</v>
      </c>
      <c r="G73" s="18">
        <v>86</v>
      </c>
      <c r="H73" s="13">
        <f t="shared" si="1"/>
        <v>86000</v>
      </c>
      <c r="I73" s="14"/>
      <c r="J73" s="14"/>
      <c r="K73" s="14"/>
      <c r="L73" s="14"/>
      <c r="M73" s="14"/>
    </row>
    <row r="74" spans="1:13" ht="26" x14ac:dyDescent="0.2">
      <c r="A74" s="9">
        <v>70</v>
      </c>
      <c r="B74" s="8" t="s">
        <v>129</v>
      </c>
      <c r="C74" s="8" t="s">
        <v>130</v>
      </c>
      <c r="D74" s="8" t="s">
        <v>23</v>
      </c>
      <c r="E74" s="17" t="s">
        <v>1</v>
      </c>
      <c r="F74" s="17">
        <v>100</v>
      </c>
      <c r="G74" s="18">
        <v>235</v>
      </c>
      <c r="H74" s="13">
        <f t="shared" si="1"/>
        <v>23500</v>
      </c>
      <c r="I74" s="14"/>
      <c r="J74" s="14"/>
      <c r="K74" s="14"/>
      <c r="L74" s="14"/>
      <c r="M74" s="14"/>
    </row>
    <row r="75" spans="1:13" ht="26" x14ac:dyDescent="0.2">
      <c r="A75" s="15">
        <v>71</v>
      </c>
      <c r="B75" s="8" t="s">
        <v>131</v>
      </c>
      <c r="C75" s="8" t="s">
        <v>132</v>
      </c>
      <c r="D75" s="8" t="s">
        <v>23</v>
      </c>
      <c r="E75" s="17" t="s">
        <v>1</v>
      </c>
      <c r="F75" s="17">
        <v>150</v>
      </c>
      <c r="G75" s="18">
        <v>16.5</v>
      </c>
      <c r="H75" s="13">
        <f t="shared" si="1"/>
        <v>2475</v>
      </c>
      <c r="I75" s="14"/>
      <c r="J75" s="14"/>
      <c r="K75" s="14"/>
      <c r="L75" s="14"/>
      <c r="M75" s="14">
        <v>2475</v>
      </c>
    </row>
    <row r="76" spans="1:13" ht="26" x14ac:dyDescent="0.2">
      <c r="A76" s="15">
        <v>72</v>
      </c>
      <c r="B76" s="8" t="s">
        <v>133</v>
      </c>
      <c r="C76" s="8" t="s">
        <v>134</v>
      </c>
      <c r="D76" s="8" t="s">
        <v>23</v>
      </c>
      <c r="E76" s="17" t="s">
        <v>1</v>
      </c>
      <c r="F76" s="17">
        <v>250</v>
      </c>
      <c r="G76" s="18">
        <v>11.2</v>
      </c>
      <c r="H76" s="13">
        <f t="shared" si="1"/>
        <v>2800</v>
      </c>
      <c r="I76" s="14"/>
      <c r="J76" s="14"/>
      <c r="K76" s="14"/>
      <c r="L76" s="14"/>
      <c r="M76" s="14">
        <v>2750</v>
      </c>
    </row>
    <row r="77" spans="1:13" ht="26" x14ac:dyDescent="0.2">
      <c r="A77" s="9">
        <v>73</v>
      </c>
      <c r="B77" s="8" t="s">
        <v>133</v>
      </c>
      <c r="C77" s="8" t="s">
        <v>135</v>
      </c>
      <c r="D77" s="8" t="s">
        <v>23</v>
      </c>
      <c r="E77" s="17" t="s">
        <v>1</v>
      </c>
      <c r="F77" s="17">
        <v>1000</v>
      </c>
      <c r="G77" s="18">
        <v>22.75</v>
      </c>
      <c r="H77" s="13">
        <f t="shared" si="1"/>
        <v>22750</v>
      </c>
      <c r="I77" s="14"/>
      <c r="J77" s="14"/>
      <c r="K77" s="14"/>
      <c r="L77" s="14"/>
      <c r="M77" s="14">
        <v>22700</v>
      </c>
    </row>
    <row r="78" spans="1:13" ht="26" x14ac:dyDescent="0.2">
      <c r="A78" s="15">
        <v>74</v>
      </c>
      <c r="B78" s="8" t="s">
        <v>136</v>
      </c>
      <c r="C78" s="8" t="s">
        <v>136</v>
      </c>
      <c r="D78" s="8" t="s">
        <v>23</v>
      </c>
      <c r="E78" s="17" t="s">
        <v>1</v>
      </c>
      <c r="F78" s="17">
        <v>601</v>
      </c>
      <c r="G78" s="18">
        <v>4.0599999999999996</v>
      </c>
      <c r="H78" s="13">
        <f t="shared" si="1"/>
        <v>2440.06</v>
      </c>
      <c r="I78" s="14"/>
      <c r="J78" s="14"/>
      <c r="K78" s="14"/>
      <c r="L78" s="14"/>
      <c r="M78" s="14"/>
    </row>
    <row r="79" spans="1:13" ht="26" x14ac:dyDescent="0.2">
      <c r="A79" s="15">
        <v>75</v>
      </c>
      <c r="B79" s="8" t="s">
        <v>137</v>
      </c>
      <c r="C79" s="8" t="s">
        <v>138</v>
      </c>
      <c r="D79" s="8" t="s">
        <v>23</v>
      </c>
      <c r="E79" s="17" t="s">
        <v>2</v>
      </c>
      <c r="F79" s="17">
        <v>601</v>
      </c>
      <c r="G79" s="18">
        <v>8.4</v>
      </c>
      <c r="H79" s="13">
        <f t="shared" si="1"/>
        <v>5048.4000000000005</v>
      </c>
      <c r="I79" s="14"/>
      <c r="J79" s="14"/>
      <c r="K79" s="14"/>
      <c r="L79" s="14"/>
      <c r="M79" s="14"/>
    </row>
    <row r="80" spans="1:13" ht="26" x14ac:dyDescent="0.2">
      <c r="A80" s="9">
        <v>76</v>
      </c>
      <c r="B80" s="8" t="s">
        <v>139</v>
      </c>
      <c r="C80" s="8" t="s">
        <v>139</v>
      </c>
      <c r="D80" s="8" t="s">
        <v>23</v>
      </c>
      <c r="E80" s="17" t="s">
        <v>1</v>
      </c>
      <c r="F80" s="17">
        <v>5</v>
      </c>
      <c r="G80" s="18">
        <v>438</v>
      </c>
      <c r="H80" s="13">
        <f t="shared" si="1"/>
        <v>2190</v>
      </c>
      <c r="I80" s="14"/>
      <c r="J80" s="14"/>
      <c r="K80" s="14"/>
      <c r="L80" s="14"/>
      <c r="M80" s="14"/>
    </row>
    <row r="81" spans="1:13" ht="26" x14ac:dyDescent="0.2">
      <c r="A81" s="15">
        <v>77</v>
      </c>
      <c r="B81" s="8" t="s">
        <v>140</v>
      </c>
      <c r="C81" s="8" t="s">
        <v>140</v>
      </c>
      <c r="D81" s="8" t="s">
        <v>23</v>
      </c>
      <c r="E81" s="17" t="s">
        <v>1</v>
      </c>
      <c r="F81" s="17">
        <v>5</v>
      </c>
      <c r="G81" s="18">
        <v>452</v>
      </c>
      <c r="H81" s="13">
        <f t="shared" si="1"/>
        <v>2260</v>
      </c>
      <c r="I81" s="14"/>
      <c r="J81" s="14"/>
      <c r="K81" s="14"/>
      <c r="L81" s="14"/>
      <c r="M81" s="14"/>
    </row>
    <row r="82" spans="1:13" ht="26" x14ac:dyDescent="0.2">
      <c r="A82" s="15">
        <v>78</v>
      </c>
      <c r="B82" s="8" t="s">
        <v>141</v>
      </c>
      <c r="C82" s="8" t="s">
        <v>141</v>
      </c>
      <c r="D82" s="8" t="s">
        <v>23</v>
      </c>
      <c r="E82" s="17" t="s">
        <v>1</v>
      </c>
      <c r="F82" s="17">
        <v>5</v>
      </c>
      <c r="G82" s="18">
        <v>492.4</v>
      </c>
      <c r="H82" s="13">
        <f t="shared" si="1"/>
        <v>2462</v>
      </c>
      <c r="I82" s="14"/>
      <c r="J82" s="14"/>
      <c r="K82" s="14"/>
      <c r="L82" s="14"/>
      <c r="M82" s="14"/>
    </row>
    <row r="83" spans="1:13" ht="26" x14ac:dyDescent="0.2">
      <c r="A83" s="9">
        <v>79</v>
      </c>
      <c r="B83" s="8" t="s">
        <v>142</v>
      </c>
      <c r="C83" s="8" t="s">
        <v>142</v>
      </c>
      <c r="D83" s="8" t="s">
        <v>23</v>
      </c>
      <c r="E83" s="17" t="s">
        <v>1</v>
      </c>
      <c r="F83" s="17">
        <v>10</v>
      </c>
      <c r="G83" s="18">
        <v>794</v>
      </c>
      <c r="H83" s="13">
        <f t="shared" si="1"/>
        <v>7940</v>
      </c>
      <c r="I83" s="14"/>
      <c r="J83" s="14"/>
      <c r="K83" s="14"/>
      <c r="L83" s="14"/>
      <c r="M83" s="14"/>
    </row>
    <row r="84" spans="1:13" ht="26" x14ac:dyDescent="0.2">
      <c r="A84" s="15">
        <v>80</v>
      </c>
      <c r="B84" s="8" t="s">
        <v>143</v>
      </c>
      <c r="C84" s="8" t="s">
        <v>143</v>
      </c>
      <c r="D84" s="8" t="s">
        <v>23</v>
      </c>
      <c r="E84" s="17" t="s">
        <v>1</v>
      </c>
      <c r="F84" s="17">
        <v>5</v>
      </c>
      <c r="G84" s="18">
        <v>800</v>
      </c>
      <c r="H84" s="13">
        <f t="shared" si="1"/>
        <v>4000</v>
      </c>
      <c r="I84" s="14"/>
      <c r="J84" s="14"/>
      <c r="K84" s="14"/>
      <c r="L84" s="14"/>
      <c r="M84" s="14"/>
    </row>
    <row r="85" spans="1:13" ht="26" x14ac:dyDescent="0.2">
      <c r="A85" s="15">
        <v>81</v>
      </c>
      <c r="B85" s="8" t="s">
        <v>144</v>
      </c>
      <c r="C85" s="8" t="s">
        <v>144</v>
      </c>
      <c r="D85" s="8" t="s">
        <v>23</v>
      </c>
      <c r="E85" s="17" t="s">
        <v>1</v>
      </c>
      <c r="F85" s="17">
        <v>3</v>
      </c>
      <c r="G85" s="18">
        <v>5740</v>
      </c>
      <c r="H85" s="13">
        <f t="shared" si="1"/>
        <v>17220</v>
      </c>
      <c r="I85" s="14"/>
      <c r="J85" s="14"/>
      <c r="K85" s="14"/>
      <c r="L85" s="14"/>
      <c r="M85" s="14">
        <v>12150</v>
      </c>
    </row>
    <row r="86" spans="1:13" ht="26" x14ac:dyDescent="0.2">
      <c r="A86" s="9">
        <v>82</v>
      </c>
      <c r="B86" s="8" t="s">
        <v>145</v>
      </c>
      <c r="C86" s="8" t="s">
        <v>145</v>
      </c>
      <c r="D86" s="8" t="s">
        <v>23</v>
      </c>
      <c r="E86" s="17" t="s">
        <v>2</v>
      </c>
      <c r="F86" s="17">
        <v>2</v>
      </c>
      <c r="G86" s="18">
        <v>1850</v>
      </c>
      <c r="H86" s="13">
        <f t="shared" si="1"/>
        <v>3700</v>
      </c>
      <c r="I86" s="14"/>
      <c r="J86" s="14"/>
      <c r="K86" s="14"/>
      <c r="L86" s="14"/>
      <c r="M86" s="14"/>
    </row>
    <row r="87" spans="1:13" ht="26" x14ac:dyDescent="0.2">
      <c r="A87" s="15">
        <v>83</v>
      </c>
      <c r="B87" s="8" t="s">
        <v>146</v>
      </c>
      <c r="C87" s="8" t="s">
        <v>146</v>
      </c>
      <c r="D87" s="8" t="s">
        <v>23</v>
      </c>
      <c r="E87" s="17" t="s">
        <v>2</v>
      </c>
      <c r="F87" s="17">
        <v>20</v>
      </c>
      <c r="G87" s="18">
        <v>450</v>
      </c>
      <c r="H87" s="13">
        <f t="shared" si="1"/>
        <v>9000</v>
      </c>
      <c r="I87" s="14"/>
      <c r="J87" s="14"/>
      <c r="K87" s="14"/>
      <c r="L87" s="14"/>
      <c r="M87" s="14"/>
    </row>
    <row r="88" spans="1:13" ht="26" x14ac:dyDescent="0.2">
      <c r="A88" s="15">
        <v>84</v>
      </c>
      <c r="B88" s="8" t="s">
        <v>147</v>
      </c>
      <c r="C88" s="17" t="s">
        <v>148</v>
      </c>
      <c r="D88" s="8" t="s">
        <v>23</v>
      </c>
      <c r="E88" s="17" t="s">
        <v>1</v>
      </c>
      <c r="F88" s="17">
        <v>20</v>
      </c>
      <c r="G88" s="18">
        <v>545</v>
      </c>
      <c r="H88" s="13">
        <f t="shared" si="1"/>
        <v>10900</v>
      </c>
      <c r="I88" s="14"/>
      <c r="J88" s="14"/>
      <c r="K88" s="14"/>
      <c r="L88" s="14"/>
      <c r="M88" s="14"/>
    </row>
    <row r="89" spans="1:13" ht="26" x14ac:dyDescent="0.2">
      <c r="A89" s="9">
        <v>85</v>
      </c>
      <c r="B89" s="8" t="s">
        <v>149</v>
      </c>
      <c r="C89" s="8" t="s">
        <v>149</v>
      </c>
      <c r="D89" s="8" t="s">
        <v>23</v>
      </c>
      <c r="E89" s="17" t="s">
        <v>1</v>
      </c>
      <c r="F89" s="17">
        <v>9</v>
      </c>
      <c r="G89" s="18">
        <v>6018</v>
      </c>
      <c r="H89" s="13">
        <f t="shared" si="1"/>
        <v>54162</v>
      </c>
      <c r="I89" s="14"/>
      <c r="J89" s="14"/>
      <c r="K89" s="14"/>
      <c r="L89" s="14"/>
      <c r="M89" s="14"/>
    </row>
    <row r="90" spans="1:13" ht="26" x14ac:dyDescent="0.2">
      <c r="A90" s="15">
        <v>86</v>
      </c>
      <c r="B90" s="8" t="s">
        <v>150</v>
      </c>
      <c r="C90" s="17" t="s">
        <v>151</v>
      </c>
      <c r="D90" s="8" t="s">
        <v>23</v>
      </c>
      <c r="E90" s="17" t="s">
        <v>1</v>
      </c>
      <c r="F90" s="17">
        <v>40</v>
      </c>
      <c r="G90" s="18">
        <v>5874</v>
      </c>
      <c r="H90" s="13">
        <f t="shared" si="1"/>
        <v>234960</v>
      </c>
      <c r="I90" s="14"/>
      <c r="J90" s="14"/>
      <c r="K90" s="14"/>
      <c r="L90" s="14"/>
      <c r="M90" s="14"/>
    </row>
    <row r="91" spans="1:13" ht="26" x14ac:dyDescent="0.2">
      <c r="A91" s="15">
        <v>87</v>
      </c>
      <c r="B91" s="8" t="s">
        <v>152</v>
      </c>
      <c r="C91" s="17" t="s">
        <v>153</v>
      </c>
      <c r="D91" s="8" t="s">
        <v>23</v>
      </c>
      <c r="E91" s="17" t="s">
        <v>1</v>
      </c>
      <c r="F91" s="17">
        <v>33</v>
      </c>
      <c r="G91" s="18">
        <v>790</v>
      </c>
      <c r="H91" s="13">
        <f t="shared" si="1"/>
        <v>26070</v>
      </c>
      <c r="I91" s="14"/>
      <c r="J91" s="14"/>
      <c r="K91" s="14"/>
      <c r="L91" s="14"/>
      <c r="M91" s="14">
        <v>26070</v>
      </c>
    </row>
    <row r="92" spans="1:13" ht="52" x14ac:dyDescent="0.2">
      <c r="A92" s="9">
        <v>88</v>
      </c>
      <c r="B92" s="8" t="s">
        <v>154</v>
      </c>
      <c r="C92" s="8" t="s">
        <v>155</v>
      </c>
      <c r="D92" s="8" t="s">
        <v>23</v>
      </c>
      <c r="E92" s="17" t="s">
        <v>1</v>
      </c>
      <c r="F92" s="17">
        <v>10</v>
      </c>
      <c r="G92" s="18">
        <v>25113</v>
      </c>
      <c r="H92" s="13">
        <f t="shared" si="1"/>
        <v>251130</v>
      </c>
      <c r="I92" s="14"/>
      <c r="J92" s="14"/>
      <c r="K92" s="14"/>
      <c r="L92" s="14"/>
      <c r="M92" s="14"/>
    </row>
    <row r="93" spans="1:13" ht="49" customHeight="1" x14ac:dyDescent="0.2">
      <c r="A93" s="15">
        <v>89</v>
      </c>
      <c r="B93" s="8" t="s">
        <v>156</v>
      </c>
      <c r="C93" s="8" t="s">
        <v>155</v>
      </c>
      <c r="D93" s="8" t="s">
        <v>23</v>
      </c>
      <c r="E93" s="17" t="s">
        <v>1</v>
      </c>
      <c r="F93" s="17">
        <v>10</v>
      </c>
      <c r="G93" s="18">
        <v>17864</v>
      </c>
      <c r="H93" s="13">
        <f t="shared" si="1"/>
        <v>178640</v>
      </c>
      <c r="I93" s="14"/>
      <c r="J93" s="14"/>
      <c r="K93" s="14"/>
      <c r="L93" s="14"/>
      <c r="M93" s="14"/>
    </row>
    <row r="94" spans="1:13" x14ac:dyDescent="0.2">
      <c r="A94" s="22"/>
      <c r="B94" s="22" t="s">
        <v>7</v>
      </c>
      <c r="C94" s="22"/>
      <c r="D94" s="22"/>
      <c r="E94" s="22"/>
      <c r="F94" s="22"/>
      <c r="G94" s="22"/>
      <c r="H94" s="18">
        <f>SUM(H5:H93)</f>
        <v>10405475.114399999</v>
      </c>
      <c r="I94" s="17"/>
      <c r="J94" s="17"/>
      <c r="K94" s="17"/>
      <c r="L94" s="17"/>
      <c r="M94" s="1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2019-02-18T12:43:46Z</cp:lastPrinted>
  <dcterms:created xsi:type="dcterms:W3CDTF">2006-09-16T00:00:00Z</dcterms:created>
  <dcterms:modified xsi:type="dcterms:W3CDTF">2019-02-19T08:23:47Z</dcterms:modified>
</cp:coreProperties>
</file>